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Z_1DF66C55_E2CE_430C_BCA9_70442178DF40_.wvu.PrintArea" localSheetId="0" hidden="1">'Лист1'!$A$1:$C$58</definedName>
    <definedName name="Z_2C0A4400_C94E_11D5_985D_00A024D00A3D_.wvu.PrintArea" localSheetId="0" hidden="1">'Лист1'!#REF!</definedName>
    <definedName name="Z_2C0A4400_C94E_11D5_985D_00A024D00A3D_.wvu.PrintTitles" localSheetId="0" hidden="1">'Лист1'!$1:$13</definedName>
    <definedName name="Z_2ECC1140_ED84_11D6_B290_0020AF71400F_.wvu.Cols" localSheetId="0" hidden="1">'Лист1'!$D:$D</definedName>
    <definedName name="Z_2ECC1140_ED84_11D6_B290_0020AF71400F_.wvu.PrintArea" localSheetId="0" hidden="1">'Лист1'!$A$1:$C$56</definedName>
    <definedName name="Z_2ECC1140_ED84_11D6_B290_0020AF71400F_.wvu.PrintTitles" localSheetId="0" hidden="1">'Лист1'!$13:$13</definedName>
    <definedName name="Z_441D5F40_CC60_11D5_8566_F00A19432D5C_.wvu.PrintArea" localSheetId="0" hidden="1">'Лист1'!$A$1:$C$58</definedName>
    <definedName name="Z_441D5F40_CC60_11D5_8566_F00A19432D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6EA4E441_F1D0_11D6_AD3A_003084885712_.wvu.PrintArea" localSheetId="0" hidden="1">'Лист1'!$A$1:$C$56</definedName>
    <definedName name="Z_713485E0_0343_11D9_BDE5_00D0B7DFDCA8_.wvu.PrintArea" localSheetId="0" hidden="1">'Лист1'!$A$1:$C$58</definedName>
    <definedName name="Z_7E9A6A00_C93B_11D5_85E9_00A0D21C4496_.wvu.PrintTitles" localSheetId="0" hidden="1">'Лист1'!$13:$13</definedName>
    <definedName name="Z_93C40B20_ED7A_11D6_920B_A2C04FDEBAD7_.wvu.Cols" localSheetId="0" hidden="1">'Лист1'!$D:$D</definedName>
    <definedName name="Z_93C40B20_ED7A_11D6_920B_A2C04FDEBAD7_.wvu.PrintArea" localSheetId="0" hidden="1">'Лист1'!$A$1:$C$56</definedName>
    <definedName name="Z_93C40B20_ED7A_11D6_920B_A2C04FDEBAD7_.wvu.PrintTitles" localSheetId="0" hidden="1">'Лист1'!$13:$13</definedName>
    <definedName name="Z_94819222_240B_11D9_A06B_444553540000_.wvu.PrintArea" localSheetId="0" hidden="1">'Лист1'!#REF!</definedName>
    <definedName name="Z_94819222_240B_11D9_A06B_444553540000_.wvu.PrintTitles" localSheetId="0" hidden="1">'Лист1'!$1:$13</definedName>
    <definedName name="Z_99E54BA4_F01C_11D6_8259_000347879440_.wvu.PrintArea" localSheetId="0" hidden="1">'Лист1'!$A$1:$C$58</definedName>
    <definedName name="Z_A4167EA2_EDA6_11D6_BB51_CC512A9BFA37_.wvu.PrintArea" localSheetId="0" hidden="1">'Лист1'!#REF!</definedName>
    <definedName name="Z_A4167EA2_EDA6_11D6_BB51_CC512A9BFA37_.wvu.PrintTitles" localSheetId="0" hidden="1">'Лист1'!$1:$13</definedName>
    <definedName name="Z_DA276AC1_7ADB_4268_86ED_C95F42EC0528_.wvu.PrintTitles" localSheetId="0" hidden="1">'Лист1'!$1:$13</definedName>
    <definedName name="Z_EF2A25C0_C96E_11D5_A541_0060972399EB_.wvu.PrintArea" localSheetId="0" hidden="1">'Лист1'!#REF!</definedName>
    <definedName name="Z_EF2A25C0_C96E_11D5_A541_0060972399EB_.wvu.PrintTitles" localSheetId="0" hidden="1">'Лист1'!$1:$13</definedName>
    <definedName name="_xlnm.Print_Titles" localSheetId="0">'Лист1'!$14:$14</definedName>
    <definedName name="_xlnm.Print_Area" localSheetId="0">'Лист1'!$A$1:$D$57</definedName>
  </definedNames>
  <calcPr fullCalcOnLoad="1"/>
</workbook>
</file>

<file path=xl/sharedStrings.xml><?xml version="1.0" encoding="utf-8"?>
<sst xmlns="http://schemas.openxmlformats.org/spreadsheetml/2006/main" count="120" uniqueCount="65">
  <si>
    <t xml:space="preserve"> тыс. рублей    </t>
  </si>
  <si>
    <t>Наименование</t>
  </si>
  <si>
    <t>Рз</t>
  </si>
  <si>
    <t>Сумма</t>
  </si>
  <si>
    <t>Общегосударственные вопросы</t>
  </si>
  <si>
    <t>01</t>
  </si>
  <si>
    <t>03</t>
  </si>
  <si>
    <t>04</t>
  </si>
  <si>
    <t>06</t>
  </si>
  <si>
    <t>07</t>
  </si>
  <si>
    <t>08</t>
  </si>
  <si>
    <t>Другие общегосударственные вопросы</t>
  </si>
  <si>
    <t>02</t>
  </si>
  <si>
    <t>09</t>
  </si>
  <si>
    <t>10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</si>
  <si>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</si>
  <si>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</si>
  <si>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</si>
  <si>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</si>
  <si>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Культура</t>
  </si>
  <si>
    <t>05</t>
  </si>
  <si>
    <t>Дошкольное образование</t>
  </si>
  <si>
    <t>Национальная экономика</t>
  </si>
  <si>
    <t>Пр</t>
  </si>
  <si>
    <t>Сельское хозяйство и рыболовство</t>
  </si>
  <si>
    <t>14</t>
  </si>
  <si>
    <t>Социальное обеспечение населения</t>
  </si>
  <si>
    <t>Охрана семьи и детства</t>
  </si>
  <si>
    <t>мест.бюдж.</t>
  </si>
  <si>
    <t>кр.бюдж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</si>
  <si>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</si>
  <si>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</si>
  <si>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культуры, кинематографии</t>
  </si>
  <si>
    <t>13</t>
  </si>
  <si>
    <t>Дотации на выравнивание бюджетной обеспеченности субъектов Российской Федерации и муниципальных образований</t>
  </si>
  <si>
    <t>Фукционирование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</si>
  <si>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</si>
  <si>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</si>
  <si>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Итого</t>
  </si>
  <si>
    <t>Распределение бюджетных ассигнований по разделам и подразделам классификации</t>
  </si>
  <si>
    <t>Пенсионное обеспечение</t>
  </si>
  <si>
    <t>Национальная оборона</t>
  </si>
  <si>
    <t>Мобилизационная и вневойсковая подготовка</t>
  </si>
  <si>
    <t>Органы юстиции</t>
  </si>
  <si>
    <t>Судебная система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</si>
  <si>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</si>
  <si>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Молодежная политика и оздоровление детей</t>
  </si>
  <si>
    <t>Обслуживание государственного муниципального долга</t>
  </si>
  <si>
    <t>Обслуживание внутреннего государст. муницип. долга</t>
  </si>
  <si>
    <t>Культура , кинематография</t>
  </si>
  <si>
    <t>Резервный фонд</t>
  </si>
  <si>
    <t>11</t>
  </si>
  <si>
    <t xml:space="preserve">ПРИЛОЖЕНИЕ 3
</t>
  </si>
  <si>
    <t>Дорожное хозяйство(дорожные фонды)</t>
  </si>
  <si>
    <t>расходов районного бюджета на 2016 год</t>
  </si>
  <si>
    <t>ПРИЛОЖЕНИЕ 4</t>
  </si>
  <si>
    <t>12</t>
  </si>
  <si>
    <t>Другие вопросы в области национальной экономики</t>
  </si>
  <si>
    <t>Общеэкономические вопросы</t>
  </si>
  <si>
    <t xml:space="preserve">Жилищно-коммунальное хозяйство </t>
  </si>
  <si>
    <t>Коммунальное хозяйство</t>
  </si>
  <si>
    <t>Благоустройство</t>
  </si>
  <si>
    <t>Иные межбюджетные трансферты  по межеванию земель</t>
  </si>
  <si>
    <t>Другие вопросы в области социальной политики</t>
  </si>
  <si>
    <r>
      <t xml:space="preserve">к решению районного Совета депутатов Немецкого национального района Алтайского края  от 24.12.2015 № 260 «О бюджете муниципального образования Немецкий национальный район Алтайского края на 2016 год» 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</si>
</sst>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"/>
    <numFmt numFmtId="176" formatCode="0.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2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 applyProtection="1">
      <alignment horizontal="justify" wrapText="1"/>
      <protection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172" fontId="7" fillId="0" borderId="10" xfId="0" applyNumberFormat="1" applyFont="1" applyBorder="1" applyAlignment="1" applyProtection="1">
      <alignment horizontal="justify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2" fontId="5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22" fontId="5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justify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4"/>
  <sheetViews>
    <sheetView tabSelected="1" view="pageBreakPreview" zoomScaleSheetLayoutView="100" zoomScalePageLayoutView="0" workbookViewId="0" topLeftCell="A1">
      <selection activeCell="B4" sqref="B4:D7"/>
    </sheetView>
  </sheetViews>
  <sheetFormatPr defaultColWidth="8.875" defaultRowHeight="12.75"/>
  <cols>
    <col min="1" max="1" width="55.875" style="4" customWidth="1"/>
    <col min="2" max="2" width="10.375" style="4" customWidth="1"/>
    <col min="3" max="3" width="9.625" style="4" customWidth="1"/>
    <col min="4" max="4" width="15.625" style="2" customWidth="1"/>
    <col min="5" max="5" width="15.625" style="2" hidden="1" customWidth="1"/>
    <col min="6" max="6" width="11.75390625" style="2" hidden="1" customWidth="1"/>
    <col min="7" max="16384" width="8.875" style="2" customWidth="1"/>
  </cols>
  <sheetData>
    <row r="1" spans="1:4" ht="18.75" customHeight="1">
      <c r="A1" s="1"/>
      <c r="B1" s="38" t="s">
        <v>52</v>
      </c>
      <c r="C1" s="38"/>
      <c r="D1" s="38"/>
    </row>
    <row r="2" spans="1:4" ht="1.5" customHeight="1">
      <c r="A2" s="1"/>
      <c r="B2" s="39"/>
      <c r="C2" s="39"/>
      <c r="D2" s="39"/>
    </row>
    <row r="3" spans="1:4" ht="12" customHeight="1">
      <c r="A3" s="1"/>
      <c r="B3" s="39" t="s">
        <v>55</v>
      </c>
      <c r="C3" s="39"/>
      <c r="D3" s="39"/>
    </row>
    <row r="4" spans="1:4" ht="12" customHeight="1">
      <c r="A4" s="1"/>
      <c r="B4" s="42" t="s">
        <v>64</v>
      </c>
      <c r="C4" s="39"/>
      <c r="D4" s="39"/>
    </row>
    <row r="5" spans="1:4" ht="14.25" customHeight="1">
      <c r="A5" s="1"/>
      <c r="B5" s="39"/>
      <c r="C5" s="39"/>
      <c r="D5" s="39"/>
    </row>
    <row r="6" spans="1:4" s="36" customFormat="1" ht="13.5" customHeight="1">
      <c r="A6" s="32"/>
      <c r="B6" s="39"/>
      <c r="C6" s="39"/>
      <c r="D6" s="39"/>
    </row>
    <row r="7" spans="1:4" s="36" customFormat="1" ht="52.5" customHeight="1">
      <c r="A7" s="32"/>
      <c r="B7" s="39"/>
      <c r="C7" s="39"/>
      <c r="D7" s="39"/>
    </row>
    <row r="8" spans="1:4" ht="17.25" customHeight="1">
      <c r="A8" s="1"/>
      <c r="B8" s="34"/>
      <c r="C8" s="35"/>
      <c r="D8" s="35"/>
    </row>
    <row r="9" spans="1:4" ht="15.75">
      <c r="A9" s="41" t="s">
        <v>39</v>
      </c>
      <c r="B9" s="41"/>
      <c r="C9" s="41"/>
      <c r="D9" s="41"/>
    </row>
    <row r="10" spans="1:4" ht="15.75">
      <c r="A10" s="41" t="s">
        <v>54</v>
      </c>
      <c r="B10" s="41"/>
      <c r="C10" s="41"/>
      <c r="D10" s="41"/>
    </row>
    <row r="11" spans="1:4" ht="11.25" customHeight="1">
      <c r="A11" s="5"/>
      <c r="B11" s="5"/>
      <c r="C11" s="5"/>
      <c r="D11" s="5"/>
    </row>
    <row r="12" spans="1:4" ht="15.75">
      <c r="A12" s="40" t="s">
        <v>0</v>
      </c>
      <c r="B12" s="40"/>
      <c r="C12" s="40"/>
      <c r="D12" s="40"/>
    </row>
    <row r="13" spans="1:6" s="3" customFormat="1" ht="31.5" customHeight="1">
      <c r="A13" s="6" t="s">
        <v>1</v>
      </c>
      <c r="B13" s="6" t="s">
        <v>2</v>
      </c>
      <c r="C13" s="6" t="s">
        <v>23</v>
      </c>
      <c r="D13" s="6" t="s">
        <v>3</v>
      </c>
      <c r="E13" s="3" t="s">
        <v>28</v>
      </c>
      <c r="F13" s="3" t="s">
        <v>29</v>
      </c>
    </row>
    <row r="14" spans="1:4" s="3" customFormat="1" ht="12" customHeight="1">
      <c r="A14" s="10">
        <v>1</v>
      </c>
      <c r="B14" s="10">
        <v>3</v>
      </c>
      <c r="C14" s="10">
        <v>4</v>
      </c>
      <c r="D14" s="10">
        <v>7</v>
      </c>
    </row>
    <row r="15" spans="1:6" s="3" customFormat="1" ht="22.5" customHeight="1">
      <c r="A15" s="24" t="s">
        <v>4</v>
      </c>
      <c r="B15" s="25" t="s">
        <v>5</v>
      </c>
      <c r="C15" s="25"/>
      <c r="D15" s="26">
        <v>24200</v>
      </c>
      <c r="E15" s="26">
        <f>E16+E17+E18+E19+E20+E21</f>
        <v>11340</v>
      </c>
      <c r="F15" s="26">
        <f>SUM(F16:F21)</f>
        <v>2529.9</v>
      </c>
    </row>
    <row r="16" spans="1:6" s="3" customFormat="1" ht="64.5" customHeight="1">
      <c r="A16" s="17" t="s">
        <v>35</v>
      </c>
      <c r="B16" s="14" t="s">
        <v>5</v>
      </c>
      <c r="C16" s="14" t="s">
        <v>6</v>
      </c>
      <c r="D16" s="16">
        <v>46</v>
      </c>
      <c r="E16" s="31">
        <v>96</v>
      </c>
      <c r="F16" s="31"/>
    </row>
    <row r="17" spans="1:6" s="3" customFormat="1" ht="63">
      <c r="A17" s="17" t="s">
        <v>31</v>
      </c>
      <c r="B17" s="14" t="s">
        <v>5</v>
      </c>
      <c r="C17" s="14" t="s">
        <v>7</v>
      </c>
      <c r="D17" s="16">
        <v>13410</v>
      </c>
      <c r="E17" s="31">
        <v>0</v>
      </c>
      <c r="F17" s="31"/>
    </row>
    <row r="18" spans="1:6" s="3" customFormat="1" ht="15.75">
      <c r="A18" s="17" t="s">
        <v>44</v>
      </c>
      <c r="B18" s="14" t="s">
        <v>5</v>
      </c>
      <c r="C18" s="14" t="s">
        <v>20</v>
      </c>
      <c r="D18" s="16">
        <v>11</v>
      </c>
      <c r="E18" s="31">
        <v>9820</v>
      </c>
      <c r="F18" s="31">
        <v>0</v>
      </c>
    </row>
    <row r="19" spans="1:6" s="3" customFormat="1" ht="47.25">
      <c r="A19" s="21" t="s">
        <v>30</v>
      </c>
      <c r="B19" s="14" t="s">
        <v>5</v>
      </c>
      <c r="C19" s="14" t="s">
        <v>8</v>
      </c>
      <c r="D19" s="16">
        <v>3531</v>
      </c>
      <c r="E19" s="31">
        <v>250</v>
      </c>
      <c r="F19" s="31">
        <v>0</v>
      </c>
    </row>
    <row r="20" spans="1:6" s="3" customFormat="1" ht="0.75" customHeight="1">
      <c r="A20" s="21" t="s">
        <v>50</v>
      </c>
      <c r="B20" s="14" t="s">
        <v>5</v>
      </c>
      <c r="C20" s="14" t="s">
        <v>51</v>
      </c>
      <c r="D20" s="16">
        <v>18</v>
      </c>
      <c r="E20" s="31">
        <v>100</v>
      </c>
      <c r="F20" s="31">
        <v>2337.9</v>
      </c>
    </row>
    <row r="21" spans="1:6" s="3" customFormat="1" ht="15.75">
      <c r="A21" s="19" t="s">
        <v>11</v>
      </c>
      <c r="B21" s="14" t="s">
        <v>5</v>
      </c>
      <c r="C21" s="14" t="s">
        <v>33</v>
      </c>
      <c r="D21" s="16">
        <v>7202</v>
      </c>
      <c r="E21" s="31">
        <v>1074</v>
      </c>
      <c r="F21" s="31">
        <v>192</v>
      </c>
    </row>
    <row r="22" spans="1:6" s="3" customFormat="1" ht="15.75">
      <c r="A22" s="24" t="s">
        <v>41</v>
      </c>
      <c r="B22" s="25" t="s">
        <v>12</v>
      </c>
      <c r="C22" s="25"/>
      <c r="D22" s="26">
        <v>1081</v>
      </c>
      <c r="E22" s="26">
        <f>E23</f>
        <v>0</v>
      </c>
      <c r="F22" s="26">
        <f>F23</f>
        <v>961</v>
      </c>
    </row>
    <row r="23" spans="1:6" s="3" customFormat="1" ht="15.75">
      <c r="A23" s="19" t="s">
        <v>42</v>
      </c>
      <c r="B23" s="14" t="s">
        <v>12</v>
      </c>
      <c r="C23" s="14" t="s">
        <v>6</v>
      </c>
      <c r="D23" s="16">
        <v>1081</v>
      </c>
      <c r="E23" s="31">
        <v>0</v>
      </c>
      <c r="F23" s="31">
        <v>961</v>
      </c>
    </row>
    <row r="24" spans="1:6" s="3" customFormat="1" ht="0.75" customHeight="1">
      <c r="A24" s="19"/>
      <c r="B24" s="14"/>
      <c r="C24" s="14"/>
      <c r="D24" s="16"/>
      <c r="E24" s="31"/>
      <c r="F24" s="31"/>
    </row>
    <row r="25" spans="1:6" s="3" customFormat="1" ht="15.75" hidden="1">
      <c r="A25" s="19"/>
      <c r="B25" s="14"/>
      <c r="C25" s="14"/>
      <c r="D25" s="16"/>
      <c r="E25" s="31"/>
      <c r="F25" s="31"/>
    </row>
    <row r="26" spans="1:6" s="3" customFormat="1" ht="15.75" hidden="1">
      <c r="A26" s="19"/>
      <c r="B26" s="14"/>
      <c r="C26" s="14"/>
      <c r="D26" s="16"/>
      <c r="E26" s="31"/>
      <c r="F26" s="31"/>
    </row>
    <row r="27" spans="1:6" s="3" customFormat="1" ht="35.25" customHeight="1">
      <c r="A27" s="27" t="s">
        <v>36</v>
      </c>
      <c r="B27" s="25" t="s">
        <v>6</v>
      </c>
      <c r="C27" s="25"/>
      <c r="D27" s="26">
        <v>1009</v>
      </c>
      <c r="E27" s="26">
        <f>SUM(E28:E29)</f>
        <v>365</v>
      </c>
      <c r="F27" s="26">
        <f>SUM(F28:F29)</f>
        <v>920.3</v>
      </c>
    </row>
    <row r="28" spans="1:6" s="3" customFormat="1" ht="21" customHeight="1">
      <c r="A28" s="17" t="s">
        <v>43</v>
      </c>
      <c r="B28" s="14" t="s">
        <v>6</v>
      </c>
      <c r="C28" s="14" t="s">
        <v>7</v>
      </c>
      <c r="D28" s="16">
        <v>242</v>
      </c>
      <c r="E28" s="31">
        <v>0</v>
      </c>
      <c r="F28" s="31">
        <v>920.3</v>
      </c>
    </row>
    <row r="29" spans="1:6" s="3" customFormat="1" ht="27.75" customHeight="1">
      <c r="A29" s="17" t="s">
        <v>37</v>
      </c>
      <c r="B29" s="14" t="s">
        <v>6</v>
      </c>
      <c r="C29" s="14" t="s">
        <v>13</v>
      </c>
      <c r="D29" s="16">
        <v>767</v>
      </c>
      <c r="E29" s="31">
        <v>365</v>
      </c>
      <c r="F29" s="31"/>
    </row>
    <row r="30" spans="1:6" s="3" customFormat="1" ht="22.5" customHeight="1">
      <c r="A30" s="28" t="s">
        <v>22</v>
      </c>
      <c r="B30" s="25" t="s">
        <v>7</v>
      </c>
      <c r="C30" s="25"/>
      <c r="D30" s="26">
        <v>16279</v>
      </c>
      <c r="E30" s="26">
        <f>SUM(E32:E32+E33)</f>
        <v>4879</v>
      </c>
      <c r="F30" s="26">
        <f>SUM(F32:F32)</f>
        <v>0</v>
      </c>
    </row>
    <row r="31" spans="1:6" s="3" customFormat="1" ht="22.5" customHeight="1">
      <c r="A31" s="21" t="s">
        <v>58</v>
      </c>
      <c r="B31" s="14" t="s">
        <v>7</v>
      </c>
      <c r="C31" s="14" t="s">
        <v>5</v>
      </c>
      <c r="D31" s="16">
        <v>31</v>
      </c>
      <c r="E31" s="26"/>
      <c r="F31" s="26"/>
    </row>
    <row r="32" spans="1:6" s="3" customFormat="1" ht="15.75">
      <c r="A32" s="21" t="s">
        <v>24</v>
      </c>
      <c r="B32" s="14" t="s">
        <v>7</v>
      </c>
      <c r="C32" s="14" t="s">
        <v>20</v>
      </c>
      <c r="D32" s="16">
        <v>4212</v>
      </c>
      <c r="E32" s="31">
        <v>1406</v>
      </c>
      <c r="F32" s="31"/>
    </row>
    <row r="33" spans="1:6" s="3" customFormat="1" ht="15.75">
      <c r="A33" s="21" t="s">
        <v>53</v>
      </c>
      <c r="B33" s="14" t="s">
        <v>7</v>
      </c>
      <c r="C33" s="14" t="s">
        <v>13</v>
      </c>
      <c r="D33" s="16">
        <v>10628</v>
      </c>
      <c r="E33" s="33">
        <v>3473</v>
      </c>
      <c r="F33" s="33"/>
    </row>
    <row r="34" spans="1:6" s="3" customFormat="1" ht="15.75">
      <c r="A34" s="21" t="s">
        <v>57</v>
      </c>
      <c r="B34" s="14" t="s">
        <v>7</v>
      </c>
      <c r="C34" s="14" t="s">
        <v>56</v>
      </c>
      <c r="D34" s="16">
        <v>1408</v>
      </c>
      <c r="E34" s="33"/>
      <c r="F34" s="33"/>
    </row>
    <row r="35" spans="1:6" s="3" customFormat="1" ht="15.75">
      <c r="A35" s="28" t="s">
        <v>59</v>
      </c>
      <c r="B35" s="25" t="s">
        <v>20</v>
      </c>
      <c r="C35" s="14"/>
      <c r="D35" s="26">
        <v>3209</v>
      </c>
      <c r="E35" s="33"/>
      <c r="F35" s="33"/>
    </row>
    <row r="36" spans="1:6" s="3" customFormat="1" ht="15.75">
      <c r="A36" s="21" t="s">
        <v>60</v>
      </c>
      <c r="B36" s="14" t="s">
        <v>20</v>
      </c>
      <c r="C36" s="14" t="s">
        <v>12</v>
      </c>
      <c r="D36" s="16">
        <v>3040</v>
      </c>
      <c r="E36" s="33"/>
      <c r="F36" s="33"/>
    </row>
    <row r="37" spans="1:6" s="3" customFormat="1" ht="15.75">
      <c r="A37" s="21" t="s">
        <v>61</v>
      </c>
      <c r="B37" s="14" t="s">
        <v>20</v>
      </c>
      <c r="C37" s="14" t="s">
        <v>6</v>
      </c>
      <c r="D37" s="16">
        <v>120</v>
      </c>
      <c r="E37" s="33"/>
      <c r="F37" s="33"/>
    </row>
    <row r="38" spans="1:6" s="3" customFormat="1" ht="31.5">
      <c r="A38" s="21" t="s">
        <v>62</v>
      </c>
      <c r="B38" s="14" t="s">
        <v>20</v>
      </c>
      <c r="C38" s="14" t="s">
        <v>20</v>
      </c>
      <c r="D38" s="16">
        <v>49</v>
      </c>
      <c r="E38" s="33"/>
      <c r="F38" s="33"/>
    </row>
    <row r="39" spans="1:6" s="3" customFormat="1" ht="15.75">
      <c r="A39" s="27" t="s">
        <v>15</v>
      </c>
      <c r="B39" s="25" t="s">
        <v>9</v>
      </c>
      <c r="C39" s="25"/>
      <c r="D39" s="26">
        <v>200237</v>
      </c>
      <c r="E39" s="26">
        <f>SUM(E40:E43)</f>
        <v>49363</v>
      </c>
      <c r="F39" s="26">
        <f>SUM(F40:F43)</f>
        <v>113959</v>
      </c>
    </row>
    <row r="40" spans="1:6" s="3" customFormat="1" ht="15.75">
      <c r="A40" s="17" t="s">
        <v>21</v>
      </c>
      <c r="B40" s="14" t="s">
        <v>9</v>
      </c>
      <c r="C40" s="14" t="s">
        <v>5</v>
      </c>
      <c r="D40" s="16">
        <v>43415</v>
      </c>
      <c r="E40" s="31">
        <v>18883</v>
      </c>
      <c r="F40" s="31">
        <v>908</v>
      </c>
    </row>
    <row r="41" spans="1:6" s="3" customFormat="1" ht="15.75">
      <c r="A41" s="17" t="s">
        <v>16</v>
      </c>
      <c r="B41" s="14" t="s">
        <v>9</v>
      </c>
      <c r="C41" s="14" t="s">
        <v>12</v>
      </c>
      <c r="D41" s="16">
        <v>148483</v>
      </c>
      <c r="E41" s="31">
        <v>25093</v>
      </c>
      <c r="F41" s="31">
        <v>112595</v>
      </c>
    </row>
    <row r="42" spans="1:6" s="3" customFormat="1" ht="15.75">
      <c r="A42" s="17" t="s">
        <v>46</v>
      </c>
      <c r="B42" s="14" t="s">
        <v>9</v>
      </c>
      <c r="C42" s="14" t="s">
        <v>9</v>
      </c>
      <c r="D42" s="16">
        <v>2517</v>
      </c>
      <c r="E42" s="31">
        <v>972</v>
      </c>
      <c r="F42" s="31"/>
    </row>
    <row r="43" spans="1:6" s="3" customFormat="1" ht="15.75">
      <c r="A43" s="19" t="s">
        <v>17</v>
      </c>
      <c r="B43" s="14" t="s">
        <v>9</v>
      </c>
      <c r="C43" s="14" t="s">
        <v>13</v>
      </c>
      <c r="D43" s="16">
        <v>5822</v>
      </c>
      <c r="E43" s="31">
        <v>4415</v>
      </c>
      <c r="F43" s="31">
        <v>456</v>
      </c>
    </row>
    <row r="44" spans="1:6" s="3" customFormat="1" ht="15.75">
      <c r="A44" s="28" t="s">
        <v>49</v>
      </c>
      <c r="B44" s="29" t="s">
        <v>10</v>
      </c>
      <c r="C44" s="29"/>
      <c r="D44" s="26">
        <v>9151</v>
      </c>
      <c r="E44" s="26">
        <f>SUM(E45:E46)</f>
        <v>3513</v>
      </c>
      <c r="F44" s="26">
        <f>SUM(F45:F46)</f>
        <v>0</v>
      </c>
    </row>
    <row r="45" spans="1:6" s="3" customFormat="1" ht="15.75">
      <c r="A45" s="21" t="s">
        <v>19</v>
      </c>
      <c r="B45" s="15" t="s">
        <v>10</v>
      </c>
      <c r="C45" s="15" t="s">
        <v>5</v>
      </c>
      <c r="D45" s="20">
        <v>7443</v>
      </c>
      <c r="E45" s="31">
        <v>2451</v>
      </c>
      <c r="F45" s="31"/>
    </row>
    <row r="46" spans="1:6" s="3" customFormat="1" ht="15.75">
      <c r="A46" s="21" t="s">
        <v>32</v>
      </c>
      <c r="B46" s="15" t="s">
        <v>10</v>
      </c>
      <c r="C46" s="15" t="s">
        <v>7</v>
      </c>
      <c r="D46" s="20">
        <v>1708</v>
      </c>
      <c r="E46" s="31">
        <v>1062</v>
      </c>
      <c r="F46" s="31"/>
    </row>
    <row r="47" spans="1:6" s="3" customFormat="1" ht="15.75">
      <c r="A47" s="30" t="s">
        <v>18</v>
      </c>
      <c r="B47" s="29" t="s">
        <v>14</v>
      </c>
      <c r="C47" s="25"/>
      <c r="D47" s="26">
        <v>21836</v>
      </c>
      <c r="E47" s="26">
        <f>SUM(E48:E50)</f>
        <v>100</v>
      </c>
      <c r="F47" s="26">
        <f>SUM(F48:F50)</f>
        <v>10415.1</v>
      </c>
    </row>
    <row r="48" spans="1:6" s="3" customFormat="1" ht="14.25" customHeight="1">
      <c r="A48" s="23" t="s">
        <v>40</v>
      </c>
      <c r="B48" s="15" t="s">
        <v>14</v>
      </c>
      <c r="C48" s="14" t="s">
        <v>5</v>
      </c>
      <c r="D48" s="16">
        <v>135</v>
      </c>
      <c r="E48" s="31">
        <v>100</v>
      </c>
      <c r="F48" s="31"/>
    </row>
    <row r="49" spans="1:6" s="3" customFormat="1" ht="15.75" hidden="1">
      <c r="A49" s="23" t="s">
        <v>26</v>
      </c>
      <c r="B49" s="15" t="s">
        <v>14</v>
      </c>
      <c r="C49" s="14" t="s">
        <v>6</v>
      </c>
      <c r="D49" s="16">
        <v>100</v>
      </c>
      <c r="E49" s="31"/>
      <c r="F49" s="31">
        <v>707.1</v>
      </c>
    </row>
    <row r="50" spans="1:6" s="3" customFormat="1" ht="15" customHeight="1">
      <c r="A50" s="23" t="s">
        <v>26</v>
      </c>
      <c r="B50" s="15" t="s">
        <v>14</v>
      </c>
      <c r="C50" s="15" t="s">
        <v>6</v>
      </c>
      <c r="D50" s="16">
        <v>3484</v>
      </c>
      <c r="E50" s="31"/>
      <c r="F50" s="31">
        <v>9708</v>
      </c>
    </row>
    <row r="51" spans="1:6" s="3" customFormat="1" ht="15" customHeight="1">
      <c r="A51" s="23" t="s">
        <v>27</v>
      </c>
      <c r="B51" s="15" t="s">
        <v>14</v>
      </c>
      <c r="C51" s="15" t="s">
        <v>7</v>
      </c>
      <c r="D51" s="16">
        <v>18214</v>
      </c>
      <c r="E51" s="31"/>
      <c r="F51" s="31"/>
    </row>
    <row r="52" spans="1:6" s="3" customFormat="1" ht="15" customHeight="1">
      <c r="A52" s="23" t="s">
        <v>63</v>
      </c>
      <c r="B52" s="15" t="s">
        <v>14</v>
      </c>
      <c r="C52" s="15" t="s">
        <v>8</v>
      </c>
      <c r="D52" s="16">
        <v>3</v>
      </c>
      <c r="E52" s="31"/>
      <c r="F52" s="31"/>
    </row>
    <row r="53" spans="1:6" s="3" customFormat="1" ht="15" customHeight="1">
      <c r="A53" s="30" t="s">
        <v>47</v>
      </c>
      <c r="B53" s="29" t="s">
        <v>33</v>
      </c>
      <c r="C53" s="29"/>
      <c r="D53" s="26">
        <v>41</v>
      </c>
      <c r="E53" s="33">
        <f>E54</f>
        <v>300</v>
      </c>
      <c r="F53" s="33"/>
    </row>
    <row r="54" spans="1:6" s="3" customFormat="1" ht="15" customHeight="1">
      <c r="A54" s="23" t="s">
        <v>48</v>
      </c>
      <c r="B54" s="15" t="s">
        <v>33</v>
      </c>
      <c r="C54" s="15" t="s">
        <v>5</v>
      </c>
      <c r="D54" s="16">
        <v>41</v>
      </c>
      <c r="E54" s="31">
        <v>300</v>
      </c>
      <c r="F54" s="31"/>
    </row>
    <row r="55" spans="1:6" s="3" customFormat="1" ht="47.25">
      <c r="A55" s="28" t="s">
        <v>45</v>
      </c>
      <c r="B55" s="25" t="s">
        <v>25</v>
      </c>
      <c r="C55" s="25"/>
      <c r="D55" s="26">
        <v>8038</v>
      </c>
      <c r="E55" s="26">
        <f>SUM(E56:E56)</f>
        <v>7833</v>
      </c>
      <c r="F55" s="26">
        <f>SUM(F56:F56)</f>
        <v>0</v>
      </c>
    </row>
    <row r="56" spans="1:6" s="3" customFormat="1" ht="47.25">
      <c r="A56" s="21" t="s">
        <v>34</v>
      </c>
      <c r="B56" s="14" t="s">
        <v>25</v>
      </c>
      <c r="C56" s="14" t="s">
        <v>5</v>
      </c>
      <c r="D56" s="16">
        <v>8038</v>
      </c>
      <c r="E56" s="31">
        <v>7833</v>
      </c>
      <c r="F56" s="31">
        <v>0</v>
      </c>
    </row>
    <row r="57" spans="1:6" ht="15.75">
      <c r="A57" s="18" t="s">
        <v>38</v>
      </c>
      <c r="B57" s="14"/>
      <c r="C57" s="14"/>
      <c r="D57" s="37">
        <v>285081</v>
      </c>
      <c r="E57" s="22">
        <f>E15+E22+E27+E30+E39+E44+E47+E55+E53+E33</f>
        <v>81166</v>
      </c>
      <c r="F57" s="22">
        <f>F15+F22+F27+F30+F39+F44+F47+F55</f>
        <v>128785.3</v>
      </c>
    </row>
    <row r="58" spans="1:5" ht="26.25" customHeight="1">
      <c r="A58" s="9"/>
      <c r="B58" s="7"/>
      <c r="C58" s="7"/>
      <c r="D58" s="11"/>
      <c r="E58" s="3"/>
    </row>
    <row r="59" spans="1:5" ht="15.75">
      <c r="A59" s="9"/>
      <c r="B59" s="7"/>
      <c r="C59" s="7"/>
      <c r="D59" s="12"/>
      <c r="E59" s="3"/>
    </row>
    <row r="60" spans="2:4" ht="27" customHeight="1">
      <c r="B60" s="8"/>
      <c r="C60" s="8"/>
      <c r="D60" s="13"/>
    </row>
    <row r="61" spans="2:3" ht="15.75">
      <c r="B61" s="5"/>
      <c r="C61" s="5"/>
    </row>
    <row r="62" spans="2:3" ht="15.75">
      <c r="B62" s="5"/>
      <c r="C62" s="5"/>
    </row>
    <row r="63" spans="2:3" ht="15.75">
      <c r="B63" s="5"/>
      <c r="C63" s="5"/>
    </row>
    <row r="64" spans="2:3" ht="15.75">
      <c r="B64" s="5"/>
      <c r="C64" s="5"/>
    </row>
    <row r="65" spans="2:3" ht="15.75">
      <c r="B65" s="5"/>
      <c r="C65" s="5"/>
    </row>
    <row r="66" spans="2:3" ht="15.75">
      <c r="B66" s="5"/>
      <c r="C66" s="5"/>
    </row>
    <row r="67" spans="2:3" ht="15.75">
      <c r="B67" s="5"/>
      <c r="C67" s="5"/>
    </row>
    <row r="68" spans="2:3" ht="15.75">
      <c r="B68" s="5"/>
      <c r="C68" s="5"/>
    </row>
    <row r="69" spans="2:3" ht="15.75">
      <c r="B69" s="5"/>
      <c r="C69" s="5"/>
    </row>
    <row r="70" spans="2:3" ht="15.75">
      <c r="B70" s="5"/>
      <c r="C70" s="5"/>
    </row>
    <row r="71" spans="2:3" ht="15.75">
      <c r="B71" s="5"/>
      <c r="C71" s="5"/>
    </row>
    <row r="72" spans="2:3" ht="15.75">
      <c r="B72" s="5"/>
      <c r="C72" s="5"/>
    </row>
    <row r="73" spans="2:3" ht="15.75">
      <c r="B73" s="5"/>
      <c r="C73" s="5"/>
    </row>
    <row r="74" spans="2:3" ht="15.75">
      <c r="B74" s="5"/>
      <c r="C74" s="5"/>
    </row>
    <row r="75" spans="2:3" ht="15.75">
      <c r="B75" s="5"/>
      <c r="C75" s="5"/>
    </row>
    <row r="76" spans="2:3" ht="15.75">
      <c r="B76" s="5"/>
      <c r="C76" s="5"/>
    </row>
    <row r="77" spans="2:3" ht="15.75">
      <c r="B77" s="5"/>
      <c r="C77" s="5"/>
    </row>
    <row r="78" spans="2:3" ht="15.75">
      <c r="B78" s="5"/>
      <c r="C78" s="5"/>
    </row>
    <row r="79" spans="2:3" ht="15.75">
      <c r="B79" s="5"/>
      <c r="C79" s="5"/>
    </row>
    <row r="80" spans="2:3" ht="15.75">
      <c r="B80" s="5"/>
      <c r="C80" s="5"/>
    </row>
    <row r="81" spans="2:3" ht="15.75">
      <c r="B81" s="5"/>
      <c r="C81" s="5"/>
    </row>
    <row r="82" spans="2:3" ht="15.75">
      <c r="B82" s="5"/>
      <c r="C82" s="5"/>
    </row>
    <row r="83" spans="2:3" ht="15.75">
      <c r="B83" s="5"/>
      <c r="C83" s="5"/>
    </row>
    <row r="84" spans="2:3" ht="15.75">
      <c r="B84" s="5"/>
      <c r="C84" s="5"/>
    </row>
    <row r="85" spans="2:3" ht="15.75">
      <c r="B85" s="5"/>
      <c r="C85" s="5"/>
    </row>
    <row r="86" spans="2:3" ht="15.75">
      <c r="B86" s="5"/>
      <c r="C86" s="5"/>
    </row>
    <row r="87" spans="2:3" ht="15.75">
      <c r="B87" s="5"/>
      <c r="C87" s="5"/>
    </row>
    <row r="88" spans="2:3" ht="15.75">
      <c r="B88" s="5"/>
      <c r="C88" s="5"/>
    </row>
    <row r="89" spans="2:3" ht="15.75">
      <c r="B89" s="5"/>
      <c r="C89" s="5"/>
    </row>
    <row r="90" spans="2:3" ht="15.75">
      <c r="B90" s="5"/>
      <c r="C90" s="5"/>
    </row>
    <row r="91" spans="2:3" ht="15.75">
      <c r="B91" s="5"/>
      <c r="C91" s="5"/>
    </row>
    <row r="92" spans="2:3" ht="15.75">
      <c r="B92" s="5"/>
      <c r="C92" s="5"/>
    </row>
    <row r="93" spans="2:3" ht="15.75">
      <c r="B93" s="5"/>
      <c r="C93" s="5"/>
    </row>
    <row r="94" spans="2:3" ht="15.75">
      <c r="B94" s="5"/>
      <c r="C94" s="5"/>
    </row>
    <row r="95" spans="2:3" ht="15.75">
      <c r="B95" s="5"/>
      <c r="C95" s="5"/>
    </row>
    <row r="96" spans="2:3" ht="15.75">
      <c r="B96" s="5"/>
      <c r="C96" s="5"/>
    </row>
    <row r="97" spans="2:3" ht="15.75">
      <c r="B97" s="5"/>
      <c r="C97" s="5"/>
    </row>
    <row r="98" spans="2:3" ht="15.75">
      <c r="B98" s="5"/>
      <c r="C98" s="5"/>
    </row>
    <row r="99" spans="2:3" ht="15.75">
      <c r="B99" s="5"/>
      <c r="C99" s="5"/>
    </row>
    <row r="100" spans="2:3" ht="15.75">
      <c r="B100" s="5"/>
      <c r="C100" s="5"/>
    </row>
    <row r="101" spans="2:3" ht="15.75">
      <c r="B101" s="5"/>
      <c r="C101" s="5"/>
    </row>
    <row r="102" spans="2:3" ht="15.75">
      <c r="B102" s="5"/>
      <c r="C102" s="5"/>
    </row>
    <row r="103" spans="2:3" ht="15.75">
      <c r="B103" s="5"/>
      <c r="C103" s="5"/>
    </row>
    <row r="104" spans="2:3" ht="15.75">
      <c r="B104" s="5"/>
      <c r="C104" s="5"/>
    </row>
    <row r="105" spans="2:3" ht="15.75">
      <c r="B105" s="5"/>
      <c r="C105" s="5"/>
    </row>
    <row r="106" spans="2:3" ht="15.75">
      <c r="B106" s="5"/>
      <c r="C106" s="5"/>
    </row>
    <row r="107" spans="2:3" ht="15.75">
      <c r="B107" s="5"/>
      <c r="C107" s="5"/>
    </row>
    <row r="108" spans="2:3" ht="15.75">
      <c r="B108" s="5"/>
      <c r="C108" s="5"/>
    </row>
    <row r="109" spans="2:3" ht="15.75">
      <c r="B109" s="5"/>
      <c r="C109" s="5"/>
    </row>
    <row r="110" spans="2:3" ht="15.75">
      <c r="B110" s="5"/>
      <c r="C110" s="5"/>
    </row>
    <row r="111" spans="2:3" ht="15.75">
      <c r="B111" s="5"/>
      <c r="C111" s="5"/>
    </row>
    <row r="112" spans="2:3" ht="15.75">
      <c r="B112" s="5"/>
      <c r="C112" s="5"/>
    </row>
    <row r="113" spans="2:3" ht="15.75">
      <c r="B113" s="5"/>
      <c r="C113" s="5"/>
    </row>
    <row r="114" spans="2:3" ht="15.75">
      <c r="B114" s="5"/>
      <c r="C114" s="5"/>
    </row>
    <row r="115" spans="2:3" ht="15.75">
      <c r="B115" s="5"/>
      <c r="C115" s="5"/>
    </row>
    <row r="116" spans="2:3" ht="15.75">
      <c r="B116" s="5"/>
      <c r="C116" s="5"/>
    </row>
    <row r="117" spans="2:3" ht="15.75">
      <c r="B117" s="5"/>
      <c r="C117" s="5"/>
    </row>
    <row r="118" spans="2:3" ht="15.75">
      <c r="B118" s="5"/>
      <c r="C118" s="5"/>
    </row>
    <row r="119" spans="2:3" ht="15.75">
      <c r="B119" s="5"/>
      <c r="C119" s="5"/>
    </row>
    <row r="120" spans="2:3" ht="15.75">
      <c r="B120" s="5"/>
      <c r="C120" s="5"/>
    </row>
    <row r="121" spans="2:3" ht="15.75">
      <c r="B121" s="5"/>
      <c r="C121" s="5"/>
    </row>
    <row r="122" spans="2:3" ht="15.75">
      <c r="B122" s="5"/>
      <c r="C122" s="5"/>
    </row>
    <row r="123" spans="2:3" ht="15.75">
      <c r="B123" s="5"/>
      <c r="C123" s="5"/>
    </row>
    <row r="124" spans="2:3" ht="15.75">
      <c r="B124" s="5"/>
      <c r="C124" s="5"/>
    </row>
    <row r="125" spans="2:3" ht="15.75">
      <c r="B125" s="5"/>
      <c r="C125" s="5"/>
    </row>
    <row r="126" spans="2:3" ht="15.75">
      <c r="B126" s="5"/>
      <c r="C126" s="5"/>
    </row>
    <row r="127" spans="2:3" ht="15.75">
      <c r="B127" s="5"/>
      <c r="C127" s="5"/>
    </row>
    <row r="128" spans="2:3" ht="15.75">
      <c r="B128" s="5"/>
      <c r="C128" s="5"/>
    </row>
    <row r="129" spans="2:3" ht="15.75">
      <c r="B129" s="5"/>
      <c r="C129" s="5"/>
    </row>
    <row r="130" spans="2:3" ht="15.75">
      <c r="B130" s="5"/>
      <c r="C130" s="5"/>
    </row>
    <row r="131" spans="2:3" ht="15.75">
      <c r="B131" s="5"/>
      <c r="C131" s="5"/>
    </row>
    <row r="132" spans="2:3" ht="15.75">
      <c r="B132" s="5"/>
      <c r="C132" s="5"/>
    </row>
    <row r="133" spans="2:3" ht="15.75">
      <c r="B133" s="5"/>
      <c r="C133" s="5"/>
    </row>
    <row r="134" spans="2:3" ht="15.75">
      <c r="B134" s="5"/>
      <c r="C134" s="5"/>
    </row>
    <row r="135" spans="2:3" ht="15.75">
      <c r="B135" s="5"/>
      <c r="C135" s="5"/>
    </row>
    <row r="136" spans="2:3" ht="15.75">
      <c r="B136" s="5"/>
      <c r="C136" s="5"/>
    </row>
    <row r="137" spans="2:3" ht="15.75">
      <c r="B137" s="5"/>
      <c r="C137" s="5"/>
    </row>
    <row r="138" spans="2:3" ht="15.75">
      <c r="B138" s="5"/>
      <c r="C138" s="5"/>
    </row>
    <row r="139" spans="2:3" ht="15.75">
      <c r="B139" s="5"/>
      <c r="C139" s="5"/>
    </row>
    <row r="140" spans="2:3" ht="15.75">
      <c r="B140" s="5"/>
      <c r="C140" s="5"/>
    </row>
    <row r="141" spans="2:3" ht="15.75">
      <c r="B141" s="5"/>
      <c r="C141" s="5"/>
    </row>
    <row r="142" spans="2:3" ht="15.75">
      <c r="B142" s="5"/>
      <c r="C142" s="5"/>
    </row>
    <row r="143" spans="2:3" ht="15.75">
      <c r="B143" s="5"/>
      <c r="C143" s="5"/>
    </row>
    <row r="144" spans="2:3" ht="15.75">
      <c r="B144" s="5"/>
      <c r="C144" s="5"/>
    </row>
    <row r="145" spans="2:3" ht="15.75">
      <c r="B145" s="5"/>
      <c r="C145" s="5"/>
    </row>
    <row r="146" spans="2:3" ht="15.75">
      <c r="B146" s="5"/>
      <c r="C146" s="5"/>
    </row>
    <row r="147" spans="2:3" ht="15.75">
      <c r="B147" s="5"/>
      <c r="C147" s="5"/>
    </row>
    <row r="148" spans="2:3" ht="15.75">
      <c r="B148" s="5"/>
      <c r="C148" s="5"/>
    </row>
    <row r="149" spans="2:3" ht="15.75">
      <c r="B149" s="5"/>
      <c r="C149" s="5"/>
    </row>
    <row r="150" spans="2:3" ht="15.75">
      <c r="B150" s="5"/>
      <c r="C150" s="5"/>
    </row>
    <row r="151" spans="2:3" ht="15.75">
      <c r="B151" s="5"/>
      <c r="C151" s="5"/>
    </row>
    <row r="152" spans="2:3" ht="15.75">
      <c r="B152" s="5"/>
      <c r="C152" s="5"/>
    </row>
    <row r="153" spans="2:3" ht="15.75">
      <c r="B153" s="5"/>
      <c r="C153" s="5"/>
    </row>
    <row r="154" spans="2:3" ht="15.75">
      <c r="B154" s="5"/>
      <c r="C154" s="5"/>
    </row>
    <row r="155" spans="2:3" ht="15.75">
      <c r="B155" s="5"/>
      <c r="C155" s="5"/>
    </row>
    <row r="156" spans="2:3" ht="15.75">
      <c r="B156" s="5"/>
      <c r="C156" s="5"/>
    </row>
    <row r="157" spans="2:3" ht="15.75">
      <c r="B157" s="5"/>
      <c r="C157" s="5"/>
    </row>
    <row r="158" spans="2:3" ht="15.75">
      <c r="B158" s="5"/>
      <c r="C158" s="5"/>
    </row>
    <row r="159" spans="2:3" ht="15.75">
      <c r="B159" s="5"/>
      <c r="C159" s="5"/>
    </row>
    <row r="160" spans="2:3" ht="15.75">
      <c r="B160" s="5"/>
      <c r="C160" s="5"/>
    </row>
    <row r="161" spans="2:3" ht="15.75">
      <c r="B161" s="5"/>
      <c r="C161" s="5"/>
    </row>
    <row r="162" spans="2:3" ht="15.75">
      <c r="B162" s="5"/>
      <c r="C162" s="5"/>
    </row>
    <row r="163" spans="2:3" ht="15.75">
      <c r="B163" s="5"/>
      <c r="C163" s="5"/>
    </row>
    <row r="164" spans="2:3" ht="15.75">
      <c r="B164" s="5"/>
      <c r="C164" s="5"/>
    </row>
    <row r="165" spans="2:3" ht="15.75">
      <c r="B165" s="5"/>
      <c r="C165" s="5"/>
    </row>
    <row r="166" spans="2:3" ht="15.75">
      <c r="B166" s="5"/>
      <c r="C166" s="5"/>
    </row>
    <row r="167" spans="2:3" ht="15.75">
      <c r="B167" s="5"/>
      <c r="C167" s="5"/>
    </row>
    <row r="168" spans="2:3" ht="15.75">
      <c r="B168" s="5"/>
      <c r="C168" s="5"/>
    </row>
    <row r="169" spans="2:3" ht="15.75">
      <c r="B169" s="5"/>
      <c r="C169" s="5"/>
    </row>
    <row r="170" spans="2:3" ht="15.75">
      <c r="B170" s="5"/>
      <c r="C170" s="5"/>
    </row>
    <row r="171" spans="2:3" ht="15.75">
      <c r="B171" s="5"/>
      <c r="C171" s="5"/>
    </row>
    <row r="172" spans="2:3" ht="15.75">
      <c r="B172" s="5"/>
      <c r="C172" s="5"/>
    </row>
    <row r="173" spans="2:3" ht="15.75">
      <c r="B173" s="5"/>
      <c r="C173" s="5"/>
    </row>
    <row r="174" spans="2:3" ht="15.75">
      <c r="B174" s="5"/>
      <c r="C174" s="5"/>
    </row>
    <row r="175" spans="2:3" ht="15.75">
      <c r="B175" s="5"/>
      <c r="C175" s="5"/>
    </row>
    <row r="176" spans="2:3" ht="15.75">
      <c r="B176" s="5"/>
      <c r="C176" s="5"/>
    </row>
    <row r="177" spans="2:3" ht="15.75">
      <c r="B177" s="5"/>
      <c r="C177" s="5"/>
    </row>
    <row r="178" spans="2:3" ht="15.75">
      <c r="B178" s="5"/>
      <c r="C178" s="5"/>
    </row>
    <row r="179" spans="2:3" ht="15.75">
      <c r="B179" s="5"/>
      <c r="C179" s="5"/>
    </row>
    <row r="180" spans="2:3" ht="15.75">
      <c r="B180" s="5"/>
      <c r="C180" s="5"/>
    </row>
    <row r="181" spans="2:3" ht="15.75">
      <c r="B181" s="5"/>
      <c r="C181" s="5"/>
    </row>
    <row r="182" spans="2:3" ht="15.75">
      <c r="B182" s="5"/>
      <c r="C182" s="5"/>
    </row>
    <row r="183" spans="2:3" ht="15.75">
      <c r="B183" s="5"/>
      <c r="C183" s="5"/>
    </row>
    <row r="184" spans="2:3" ht="15.75">
      <c r="B184" s="5"/>
      <c r="C184" s="5"/>
    </row>
    <row r="185" spans="2:3" ht="15.75">
      <c r="B185" s="5"/>
      <c r="C185" s="5"/>
    </row>
    <row r="186" spans="2:3" ht="15.75">
      <c r="B186" s="5"/>
      <c r="C186" s="5"/>
    </row>
    <row r="187" spans="2:3" ht="15.75">
      <c r="B187" s="5"/>
      <c r="C187" s="5"/>
    </row>
    <row r="188" spans="2:3" ht="15.75">
      <c r="B188" s="5"/>
      <c r="C188" s="5"/>
    </row>
    <row r="189" spans="2:3" ht="15.75">
      <c r="B189" s="5"/>
      <c r="C189" s="5"/>
    </row>
    <row r="190" spans="2:3" ht="15.75">
      <c r="B190" s="5"/>
      <c r="C190" s="5"/>
    </row>
    <row r="191" spans="2:3" ht="15.75">
      <c r="B191" s="5"/>
      <c r="C191" s="5"/>
    </row>
    <row r="192" spans="2:3" ht="15.75">
      <c r="B192" s="5"/>
      <c r="C192" s="5"/>
    </row>
    <row r="193" spans="2:3" ht="15.75">
      <c r="B193" s="5"/>
      <c r="C193" s="5"/>
    </row>
    <row r="194" spans="2:3" ht="15.75">
      <c r="B194" s="5"/>
      <c r="C194" s="5"/>
    </row>
    <row r="195" spans="2:3" ht="15.75">
      <c r="B195" s="5"/>
      <c r="C195" s="5"/>
    </row>
    <row r="196" spans="2:3" ht="15.75">
      <c r="B196" s="5"/>
      <c r="C196" s="5"/>
    </row>
    <row r="197" spans="2:3" ht="15.75">
      <c r="B197" s="5"/>
      <c r="C197" s="5"/>
    </row>
    <row r="198" spans="2:3" ht="15.75">
      <c r="B198" s="5"/>
      <c r="C198" s="5"/>
    </row>
    <row r="199" spans="2:3" ht="15.75">
      <c r="B199" s="5"/>
      <c r="C199" s="5"/>
    </row>
    <row r="200" spans="2:3" ht="15.75">
      <c r="B200" s="5"/>
      <c r="C200" s="5"/>
    </row>
    <row r="201" spans="2:3" ht="15.75">
      <c r="B201" s="5"/>
      <c r="C201" s="5"/>
    </row>
    <row r="202" spans="2:3" ht="15.75">
      <c r="B202" s="5"/>
      <c r="C202" s="5"/>
    </row>
    <row r="203" spans="2:3" ht="15.75">
      <c r="B203" s="5"/>
      <c r="C203" s="5"/>
    </row>
    <row r="204" spans="2:3" ht="15.75">
      <c r="B204" s="5"/>
      <c r="C204" s="5"/>
    </row>
    <row r="205" spans="2:3" ht="15.75">
      <c r="B205" s="5"/>
      <c r="C205" s="5"/>
    </row>
    <row r="206" spans="2:3" ht="15.75">
      <c r="B206" s="5"/>
      <c r="C206" s="5"/>
    </row>
    <row r="207" spans="2:3" ht="15.75">
      <c r="B207" s="5"/>
      <c r="C207" s="5"/>
    </row>
    <row r="208" spans="2:3" ht="15.75">
      <c r="B208" s="5"/>
      <c r="C208" s="5"/>
    </row>
    <row r="209" spans="2:3" ht="15.75">
      <c r="B209" s="5"/>
      <c r="C209" s="5"/>
    </row>
    <row r="210" spans="2:3" ht="15.75">
      <c r="B210" s="5"/>
      <c r="C210" s="5"/>
    </row>
    <row r="211" spans="2:3" ht="15.75">
      <c r="B211" s="5"/>
      <c r="C211" s="5"/>
    </row>
    <row r="212" spans="2:3" ht="15.75">
      <c r="B212" s="5"/>
      <c r="C212" s="5"/>
    </row>
    <row r="213" spans="2:3" ht="15.75">
      <c r="B213" s="5"/>
      <c r="C213" s="5"/>
    </row>
    <row r="214" spans="2:3" ht="15.75">
      <c r="B214" s="5"/>
      <c r="C214" s="5"/>
    </row>
    <row r="215" spans="2:3" ht="15.75">
      <c r="B215" s="5"/>
      <c r="C215" s="5"/>
    </row>
    <row r="216" spans="2:3" ht="15.75">
      <c r="B216" s="5"/>
      <c r="C216" s="5"/>
    </row>
    <row r="217" spans="2:3" ht="15.75">
      <c r="B217" s="5"/>
      <c r="C217" s="5"/>
    </row>
    <row r="218" spans="2:3" ht="15.75">
      <c r="B218" s="5"/>
      <c r="C218" s="5"/>
    </row>
    <row r="219" spans="2:3" ht="15.75">
      <c r="B219" s="5"/>
      <c r="C219" s="5"/>
    </row>
    <row r="220" spans="2:3" ht="15.75">
      <c r="B220" s="5"/>
      <c r="C220" s="5"/>
    </row>
    <row r="221" spans="2:3" ht="15.75">
      <c r="B221" s="5"/>
      <c r="C221" s="5"/>
    </row>
    <row r="222" spans="2:3" ht="15.75">
      <c r="B222" s="5"/>
      <c r="C222" s="5"/>
    </row>
    <row r="223" spans="2:3" ht="15.75">
      <c r="B223" s="5"/>
      <c r="C223" s="5"/>
    </row>
    <row r="224" spans="2:3" ht="15.75">
      <c r="B224" s="5"/>
      <c r="C224" s="5"/>
    </row>
    <row r="225" spans="2:3" ht="15.75">
      <c r="B225" s="5"/>
      <c r="C225" s="5"/>
    </row>
    <row r="226" spans="2:3" ht="15.75">
      <c r="B226" s="5"/>
      <c r="C226" s="5"/>
    </row>
    <row r="227" spans="2:3" ht="15.75">
      <c r="B227" s="5"/>
      <c r="C227" s="5"/>
    </row>
    <row r="228" spans="2:3" ht="15.75">
      <c r="B228" s="5"/>
      <c r="C228" s="5"/>
    </row>
    <row r="229" spans="2:3" ht="15.75">
      <c r="B229" s="5"/>
      <c r="C229" s="5"/>
    </row>
    <row r="230" spans="2:3" ht="15.75">
      <c r="B230" s="5"/>
      <c r="C230" s="5"/>
    </row>
    <row r="231" spans="2:3" ht="15.75">
      <c r="B231" s="5"/>
      <c r="C231" s="5"/>
    </row>
    <row r="232" spans="2:3" ht="15.75">
      <c r="B232" s="5"/>
      <c r="C232" s="5"/>
    </row>
    <row r="233" spans="2:3" ht="15.75">
      <c r="B233" s="5"/>
      <c r="C233" s="5"/>
    </row>
    <row r="234" spans="2:3" ht="15.75">
      <c r="B234" s="5"/>
      <c r="C234" s="5"/>
    </row>
    <row r="235" spans="2:3" ht="15.75">
      <c r="B235" s="5"/>
      <c r="C235" s="5"/>
    </row>
    <row r="236" spans="2:3" ht="15.75">
      <c r="B236" s="5"/>
      <c r="C236" s="5"/>
    </row>
    <row r="237" spans="2:3" ht="15.75">
      <c r="B237" s="5"/>
      <c r="C237" s="5"/>
    </row>
    <row r="238" spans="2:3" ht="15.75">
      <c r="B238" s="5"/>
      <c r="C238" s="5"/>
    </row>
    <row r="239" spans="2:3" ht="15.75">
      <c r="B239" s="5"/>
      <c r="C239" s="5"/>
    </row>
    <row r="240" spans="2:3" ht="15.75">
      <c r="B240" s="5"/>
      <c r="C240" s="5"/>
    </row>
    <row r="241" spans="2:3" ht="15.75">
      <c r="B241" s="5"/>
      <c r="C241" s="5"/>
    </row>
    <row r="242" spans="2:3" ht="15.75">
      <c r="B242" s="5"/>
      <c r="C242" s="5"/>
    </row>
    <row r="243" spans="2:3" ht="15.75">
      <c r="B243" s="5"/>
      <c r="C243" s="5"/>
    </row>
    <row r="244" spans="2:3" ht="15.75">
      <c r="B244" s="5"/>
      <c r="C244" s="5"/>
    </row>
    <row r="245" spans="2:3" ht="15.75">
      <c r="B245" s="5"/>
      <c r="C245" s="5"/>
    </row>
    <row r="246" spans="2:3" ht="15.75">
      <c r="B246" s="5"/>
      <c r="C246" s="5"/>
    </row>
    <row r="247" spans="2:3" ht="15.75">
      <c r="B247" s="5"/>
      <c r="C247" s="5"/>
    </row>
    <row r="248" spans="2:3" ht="15.75">
      <c r="B248" s="5"/>
      <c r="C248" s="5"/>
    </row>
    <row r="249" spans="2:3" ht="15.75">
      <c r="B249" s="5"/>
      <c r="C249" s="5"/>
    </row>
    <row r="250" spans="2:3" ht="15.75">
      <c r="B250" s="5"/>
      <c r="C250" s="5"/>
    </row>
    <row r="251" spans="2:3" ht="15.75">
      <c r="B251" s="5"/>
      <c r="C251" s="5"/>
    </row>
    <row r="252" spans="2:3" ht="15.75">
      <c r="B252" s="5"/>
      <c r="C252" s="5"/>
    </row>
    <row r="253" spans="2:3" ht="15.75">
      <c r="B253" s="5"/>
      <c r="C253" s="5"/>
    </row>
    <row r="254" spans="2:3" ht="15.75">
      <c r="B254" s="5"/>
      <c r="C254" s="5"/>
    </row>
    <row r="255" spans="2:3" ht="15.75">
      <c r="B255" s="5"/>
      <c r="C255" s="5"/>
    </row>
    <row r="256" spans="2:3" ht="15.75">
      <c r="B256" s="5"/>
      <c r="C256" s="5"/>
    </row>
    <row r="257" spans="2:3" ht="15.75">
      <c r="B257" s="5"/>
      <c r="C257" s="5"/>
    </row>
    <row r="258" spans="2:3" ht="15.75">
      <c r="B258" s="5"/>
      <c r="C258" s="5"/>
    </row>
    <row r="259" spans="2:3" ht="15.75">
      <c r="B259" s="5"/>
      <c r="C259" s="5"/>
    </row>
    <row r="260" spans="2:3" ht="15.75">
      <c r="B260" s="5"/>
      <c r="C260" s="5"/>
    </row>
    <row r="261" spans="2:3" ht="15.75">
      <c r="B261" s="5"/>
      <c r="C261" s="5"/>
    </row>
    <row r="262" spans="2:3" ht="15.75">
      <c r="B262" s="5"/>
      <c r="C262" s="5"/>
    </row>
    <row r="263" spans="2:3" ht="15.75">
      <c r="B263" s="5"/>
      <c r="C263" s="5"/>
    </row>
    <row r="264" spans="2:3" ht="15.75">
      <c r="B264" s="5"/>
      <c r="C264" s="5"/>
    </row>
    <row r="265" spans="2:3" ht="15.75">
      <c r="B265" s="5"/>
      <c r="C265" s="5"/>
    </row>
    <row r="266" spans="2:3" ht="15.75">
      <c r="B266" s="5"/>
      <c r="C266" s="5"/>
    </row>
    <row r="267" spans="2:3" ht="15.75">
      <c r="B267" s="5"/>
      <c r="C267" s="5"/>
    </row>
    <row r="268" spans="2:3" ht="15.75">
      <c r="B268" s="5"/>
      <c r="C268" s="5"/>
    </row>
    <row r="269" spans="2:3" ht="15.75">
      <c r="B269" s="5"/>
      <c r="C269" s="5"/>
    </row>
    <row r="270" spans="2:3" ht="15.75">
      <c r="B270" s="5"/>
      <c r="C270" s="5"/>
    </row>
    <row r="271" spans="2:3" ht="15.75">
      <c r="B271" s="5"/>
      <c r="C271" s="5"/>
    </row>
    <row r="272" spans="2:3" ht="15.75">
      <c r="B272" s="5"/>
      <c r="C272" s="5"/>
    </row>
    <row r="273" spans="2:3" ht="15.75">
      <c r="B273" s="5"/>
      <c r="C273" s="5"/>
    </row>
    <row r="274" spans="2:3" ht="15.75">
      <c r="B274" s="5"/>
      <c r="C274" s="5"/>
    </row>
    <row r="275" spans="2:3" ht="15.75">
      <c r="B275" s="5"/>
      <c r="C275" s="5"/>
    </row>
    <row r="276" spans="2:3" ht="15.75">
      <c r="B276" s="5"/>
      <c r="C276" s="5"/>
    </row>
    <row r="277" spans="2:3" ht="15.75">
      <c r="B277" s="5"/>
      <c r="C277" s="5"/>
    </row>
    <row r="278" spans="2:3" ht="15.75">
      <c r="B278" s="5"/>
      <c r="C278" s="5"/>
    </row>
    <row r="279" spans="2:3" ht="15.75">
      <c r="B279" s="5"/>
      <c r="C279" s="5"/>
    </row>
    <row r="280" spans="2:3" ht="15.75">
      <c r="B280" s="5"/>
      <c r="C280" s="5"/>
    </row>
    <row r="281" spans="2:3" ht="15.75">
      <c r="B281" s="5"/>
      <c r="C281" s="5"/>
    </row>
    <row r="282" spans="2:3" ht="15.75">
      <c r="B282" s="5"/>
      <c r="C282" s="5"/>
    </row>
    <row r="283" spans="2:3" ht="15.75">
      <c r="B283" s="5"/>
      <c r="C283" s="5"/>
    </row>
    <row r="284" spans="2:3" ht="15.75">
      <c r="B284" s="5"/>
      <c r="C284" s="5"/>
    </row>
    <row r="285" spans="2:3" ht="15.75">
      <c r="B285" s="5"/>
      <c r="C285" s="5"/>
    </row>
    <row r="286" spans="2:3" ht="15.75">
      <c r="B286" s="5"/>
      <c r="C286" s="5"/>
    </row>
    <row r="287" spans="2:3" ht="15.75">
      <c r="B287" s="5"/>
      <c r="C287" s="5"/>
    </row>
    <row r="288" spans="2:3" ht="15.75">
      <c r="B288" s="5"/>
      <c r="C288" s="5"/>
    </row>
    <row r="289" spans="2:3" ht="15.75">
      <c r="B289" s="5"/>
      <c r="C289" s="5"/>
    </row>
    <row r="290" spans="2:3" ht="15.75">
      <c r="B290" s="5"/>
      <c r="C290" s="5"/>
    </row>
    <row r="291" spans="2:3" ht="15.75">
      <c r="B291" s="5"/>
      <c r="C291" s="5"/>
    </row>
    <row r="292" spans="2:3" ht="15.75">
      <c r="B292" s="5"/>
      <c r="C292" s="5"/>
    </row>
    <row r="293" spans="2:3" ht="15.75">
      <c r="B293" s="5"/>
      <c r="C293" s="5"/>
    </row>
    <row r="294" spans="2:3" ht="15.75">
      <c r="B294" s="5"/>
      <c r="C294" s="5"/>
    </row>
    <row r="295" spans="2:3" ht="15.75">
      <c r="B295" s="5"/>
      <c r="C295" s="5"/>
    </row>
    <row r="296" spans="2:3" ht="15.75">
      <c r="B296" s="5"/>
      <c r="C296" s="5"/>
    </row>
    <row r="297" spans="2:3" ht="15.75">
      <c r="B297" s="5"/>
      <c r="C297" s="5"/>
    </row>
    <row r="298" spans="2:3" ht="15.75">
      <c r="B298" s="5"/>
      <c r="C298" s="5"/>
    </row>
    <row r="299" spans="2:3" ht="15.75">
      <c r="B299" s="5"/>
      <c r="C299" s="5"/>
    </row>
    <row r="300" spans="2:3" ht="15.75">
      <c r="B300" s="5"/>
      <c r="C300" s="5"/>
    </row>
    <row r="301" spans="2:3" ht="15.75">
      <c r="B301" s="5"/>
      <c r="C301" s="5"/>
    </row>
    <row r="302" spans="2:3" ht="15.75">
      <c r="B302" s="5"/>
      <c r="C302" s="5"/>
    </row>
    <row r="303" spans="2:3" ht="15.75">
      <c r="B303" s="5"/>
      <c r="C303" s="5"/>
    </row>
    <row r="304" spans="2:3" ht="15.75">
      <c r="B304" s="5"/>
      <c r="C304" s="5"/>
    </row>
  </sheetData>
  <sheetProtection/>
  <mergeCells count="7">
    <mergeCell ref="B1:D1"/>
    <mergeCell ref="B2:D2"/>
    <mergeCell ref="B3:D3"/>
    <mergeCell ref="A12:D12"/>
    <mergeCell ref="A9:D9"/>
    <mergeCell ref="A10:D10"/>
    <mergeCell ref="B4:D7"/>
  </mergeCells>
  <printOptions/>
  <pageMargins left="0.984251968503937" right="0.24" top="0.33" bottom="0.16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Прокошин</dc:creator>
  <cp:keywords/>
  <dc:description/>
  <cp:lastModifiedBy>Admin</cp:lastModifiedBy>
  <cp:lastPrinted>2017-04-19T08:23:02Z</cp:lastPrinted>
  <dcterms:created xsi:type="dcterms:W3CDTF">2005-11-10T09:49:46Z</dcterms:created>
  <dcterms:modified xsi:type="dcterms:W3CDTF">2017-04-19T08:23:45Z</dcterms:modified>
  <cp:category/>
  <cp:version/>
  <cp:contentType/>
  <cp:contentStatus/>
</cp:coreProperties>
</file>